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PRIMER TRIMESTRE 2023\"/>
    </mc:Choice>
  </mc:AlternateContent>
  <xr:revisionPtr revIDLastSave="0" documentId="13_ncr:1_{9770D570-CA6F-46F8-99B8-D2C082FE8FBE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14400" windowHeight="1560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<sst xmlns="http://schemas.openxmlformats.org/spreadsheetml/2006/main" count="128" uniqueCount="125">
  <si>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</si>
  <si>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</si>
  <si>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</si>
  <si>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</si>
  <si>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</si>
  <si>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</si>
  <si>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</si>
  <si>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</si>
  <si>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</si>
  <si>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</si>
  <si>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</si>
  <si>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</si>
  <si>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</si>
  <si>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</si>
  <si>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</si>
  <si>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</si>
  <si>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</si>
  <si>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</si>
  <si>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</si>
  <si>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</si>
  <si>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</si>
  <si>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</si>
  <si>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</si>
  <si>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</si>
  <si>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</si>
  <si>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</si>
  <si>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</si>
  <si>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</si>
  <si>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</si>
  <si>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</si>
  <si>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</si>
  <si>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</si>
  <si>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</si>
  <si>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</si>
  <si>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</si>
  <si>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</si>
  <si>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</si>
  <si>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</si>
  <si>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</si>
  <si>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</si>
  <si>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</si>
  <si>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</si>
  <si>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</si>
  <si>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</si>
  <si>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</si>
  <si>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</si>
  <si>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</si>
  <si>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</si>
  <si>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</si>
  <si>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</si>
  <si>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</si>
  <si>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</si>
  <si>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</si>
  <si>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</si>
  <si>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</si>
  <si>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</si>
  <si>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</si>
  <si>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</si>
  <si>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</si>
  <si>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</si>
  <si>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</si>
  <si>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</si>
  <si>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</si>
  <si>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</si>
  <si>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</si>
  <si>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</si>
  <si>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</si>
  <si>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</si>
  <si>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</si>
  <si>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</si>
  <si>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</si>
  <si>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</si>
  <si>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</si>
  <si>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</si>
  <si>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</si>
  <si>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</si>
  <si>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</si>
  <si>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</si>
  <si>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</si>
  <si>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</si>
  <si>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</si>
  <si>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</si>
  <si>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</si>
  <si>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</si>
  <si>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</si>
  <si>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</si>
  <si>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</si>
  <si>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</si>
  <si>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</si>
  <si>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</si>
  <si>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</si>
  <si>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</si>
  <si>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</si>
  <si>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</si>
  <si>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</si>
  <si>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</si>
  <si>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</si>
  <si>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</si>
  <si>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</si>
  <si>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</si>
  <si>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</si>
  <si>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</si>
  <si>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</si>
  <si>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</si>
  <si>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</si>
  <si>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</si>
  <si>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</si>
  <si>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</si>
  <si>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</si>
  <si>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</si>
  <si>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</si>
  <si>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</si>
  <si>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</si>
  <si>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</si>
  <si>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</si>
  <si>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</si>
  <si>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</si>
  <si>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</si>
  <si>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</si>
  <si>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</si>
  <si>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</si>
  <si>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20XX (d)</t>
  </si>
  <si>
    <t>31 de diciembre de 20XX (e)</t>
  </si>
  <si>
    <t>Al 31 de marzo de 2023 y al 31 de diciembre de 2022 (b)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</si>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</sst>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C51" zoomScale="90" zoomScaleNormal="90" workbookViewId="0">
      <selection activeCell="G69" sqref="G69:G70"/>
    </sheetView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124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6" t="s">
        <v>123</v>
      </c>
      <c r="C4" s="37"/>
      <c r="D4" s="37"/>
      <c r="E4" s="37"/>
      <c r="F4" s="37"/>
      <c r="G4" s="38"/>
    </row>
    <row r="5" spans="2:8" ht="15.75" thickBot="1" x14ac:dyDescent="0.3">
      <c r="B5" s="39" t="s">
        <v>2</v>
      </c>
      <c r="C5" s="40"/>
      <c r="D5" s="40"/>
      <c r="E5" s="40"/>
      <c r="F5" s="40"/>
      <c r="G5" s="41"/>
    </row>
    <row r="6" spans="2:8" ht="39.6" customHeight="1" thickBot="1" x14ac:dyDescent="0.3">
      <c r="B6" s="3" t="s">
        <v>3</v>
      </c>
      <c r="C6" s="3" t="s">
        <v>121</v>
      </c>
      <c r="D6" s="3" t="s">
        <v>122</v>
      </c>
      <c r="E6" s="3" t="s">
        <v>3</v>
      </c>
      <c r="F6" s="3" t="s">
        <v>121</v>
      </c>
      <c r="G6" s="3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25531812.84</v>
      </c>
      <c r="D9" s="19">
        <f>SUM(D10:D16)</f>
        <v>4402979.78</v>
      </c>
      <c r="E9" s="11" t="s">
        <v>9</v>
      </c>
      <c r="F9" s="19">
        <f>SUM(F10:F18)</f>
        <v>387926.77</v>
      </c>
      <c r="G9" s="19">
        <f>SUM(G10:G18)</f>
        <v>425539.35</v>
      </c>
    </row>
    <row r="10" spans="2:8" x14ac:dyDescent="0.25">
      <c r="B10" s="12" t="s">
        <v>10</v>
      </c>
      <c r="C10" s="25">
        <v>700</v>
      </c>
      <c r="D10" s="25">
        <v>700</v>
      </c>
      <c r="E10" s="13" t="s">
        <v>11</v>
      </c>
      <c r="F10" s="25">
        <v>0</v>
      </c>
      <c r="G10" s="25">
        <v>0</v>
      </c>
    </row>
    <row r="11" spans="2:8" x14ac:dyDescent="0.25">
      <c r="B11" s="12" t="s">
        <v>12</v>
      </c>
      <c r="C11" s="25">
        <v>25531112.84</v>
      </c>
      <c r="D11" s="25">
        <v>4402279.78</v>
      </c>
      <c r="E11" s="13" t="s">
        <v>13</v>
      </c>
      <c r="F11" s="25">
        <v>0</v>
      </c>
      <c r="G11" s="25">
        <v>0</v>
      </c>
    </row>
    <row r="12" spans="2:8" ht="24" x14ac:dyDescent="0.25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4" x14ac:dyDescent="0.25">
      <c r="B13" s="12" t="s">
        <v>16</v>
      </c>
      <c r="C13" s="25">
        <v>0</v>
      </c>
      <c r="D13" s="25">
        <v>0</v>
      </c>
      <c r="E13" s="13" t="s">
        <v>17</v>
      </c>
      <c r="F13" s="25">
        <v>0</v>
      </c>
      <c r="G13" s="25">
        <v>0</v>
      </c>
    </row>
    <row r="14" spans="2:8" ht="22.1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4" x14ac:dyDescent="0.25">
      <c r="B15" s="12" t="s">
        <v>20</v>
      </c>
      <c r="C15" s="25">
        <v>0</v>
      </c>
      <c r="D15" s="25">
        <v>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160564.6</v>
      </c>
      <c r="G16" s="25">
        <v>164237.18</v>
      </c>
    </row>
    <row r="17" spans="2:7" ht="24" x14ac:dyDescent="0.25">
      <c r="B17" s="10" t="s">
        <v>24</v>
      </c>
      <c r="C17" s="19">
        <f>SUM(C18:C24)</f>
        <v>683.39</v>
      </c>
      <c r="D17" s="19">
        <f>SUM(D18:D24)</f>
        <v>0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>
        <v>227362.17</v>
      </c>
      <c r="G18" s="25">
        <v>261302.17</v>
      </c>
    </row>
    <row r="19" spans="2:7" x14ac:dyDescent="0.25">
      <c r="B19" s="12" t="s">
        <v>28</v>
      </c>
      <c r="C19" s="25">
        <v>0</v>
      </c>
      <c r="D19" s="25">
        <v>0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683.39</v>
      </c>
      <c r="D20" s="25">
        <v>0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0</v>
      </c>
      <c r="D21" s="25">
        <v>0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0</v>
      </c>
      <c r="D22" s="25">
        <v>0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0</v>
      </c>
      <c r="D24" s="25">
        <v>0</v>
      </c>
      <c r="E24" s="13" t="s">
        <v>39</v>
      </c>
      <c r="F24" s="25">
        <v>0</v>
      </c>
      <c r="G24" s="25">
        <v>0</v>
      </c>
    </row>
    <row r="25" spans="2:7" ht="24" x14ac:dyDescent="0.25">
      <c r="B25" s="10" t="s">
        <v>40</v>
      </c>
      <c r="C25" s="19">
        <f>SUM(C26:C30)</f>
        <v>15948.16</v>
      </c>
      <c r="D25" s="19">
        <f>SUM(D26:D30)</f>
        <v>0</v>
      </c>
      <c r="E25" s="13" t="s">
        <v>41</v>
      </c>
      <c r="F25" s="25">
        <v>0</v>
      </c>
      <c r="G25" s="25">
        <v>0</v>
      </c>
    </row>
    <row r="26" spans="2:7" ht="24" x14ac:dyDescent="0.25">
      <c r="B26" s="12" t="s">
        <v>42</v>
      </c>
      <c r="C26" s="25">
        <v>0</v>
      </c>
      <c r="D26" s="25">
        <v>0</v>
      </c>
      <c r="E26" s="11" t="s">
        <v>43</v>
      </c>
      <c r="F26" s="26">
        <v>0</v>
      </c>
      <c r="G26" s="26">
        <v>0</v>
      </c>
    </row>
    <row r="27" spans="2:7" ht="24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30809883.309999999</v>
      </c>
      <c r="G27" s="19">
        <f>SUM(G28:G30)</f>
        <v>28502830.039999999</v>
      </c>
    </row>
    <row r="28" spans="2:7" ht="24" x14ac:dyDescent="0.25">
      <c r="B28" s="12" t="s">
        <v>46</v>
      </c>
      <c r="C28" s="25">
        <v>15948.16</v>
      </c>
      <c r="D28" s="25">
        <v>0</v>
      </c>
      <c r="E28" s="13" t="s">
        <v>47</v>
      </c>
      <c r="F28" s="25">
        <v>30809883.309999999</v>
      </c>
      <c r="G28" s="25">
        <v>28502830.039999999</v>
      </c>
    </row>
    <row r="29" spans="2:7" ht="25.15" customHeight="1" x14ac:dyDescent="0.25">
      <c r="B29" s="12" t="s">
        <v>48</v>
      </c>
      <c r="C29" s="25">
        <v>0</v>
      </c>
      <c r="D29" s="25">
        <v>0</v>
      </c>
      <c r="E29" s="13" t="s">
        <v>49</v>
      </c>
      <c r="F29" s="25">
        <v>0</v>
      </c>
      <c r="G29" s="25">
        <v>0</v>
      </c>
    </row>
    <row r="30" spans="2:7" ht="28.9" customHeight="1" x14ac:dyDescent="0.25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4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25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4" x14ac:dyDescent="0.25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0</v>
      </c>
      <c r="G38" s="19">
        <f>SUM(G39:G41)</f>
        <v>0</v>
      </c>
    </row>
    <row r="39" spans="2:7" ht="24" x14ac:dyDescent="0.25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25">
      <c r="B41" s="10" t="s">
        <v>72</v>
      </c>
      <c r="C41" s="19">
        <f>SUM(C42:C45)</f>
        <v>0</v>
      </c>
      <c r="D41" s="19">
        <f>SUM(D42:D45)</f>
        <v>0</v>
      </c>
      <c r="E41" s="13" t="s">
        <v>73</v>
      </c>
      <c r="F41" s="25">
        <v>0</v>
      </c>
      <c r="G41" s="25">
        <v>0</v>
      </c>
    </row>
    <row r="42" spans="2:7" x14ac:dyDescent="0.25">
      <c r="B42" s="12" t="s">
        <v>74</v>
      </c>
      <c r="C42" s="25">
        <v>0</v>
      </c>
      <c r="D42" s="25">
        <v>0</v>
      </c>
      <c r="E42" s="11" t="s">
        <v>75</v>
      </c>
      <c r="F42" s="19">
        <f>SUM(F43:F45)</f>
        <v>0</v>
      </c>
      <c r="G42" s="19">
        <f>SUM(G43:G45)</f>
        <v>0</v>
      </c>
    </row>
    <row r="43" spans="2:7" ht="24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4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25548444.390000001</v>
      </c>
      <c r="D47" s="19">
        <f>SUM(D41,D38,D37,D31,D25,D17,D9)</f>
        <v>4402979.78</v>
      </c>
      <c r="E47" s="6" t="s">
        <v>83</v>
      </c>
      <c r="F47" s="19">
        <f>SUM(F42,F38,F31,F27,F26,F23,F19,F9)</f>
        <v>31197810.079999998</v>
      </c>
      <c r="G47" s="19">
        <f>SUM(G42,G38,G31,G27,G26,G23,G19,G9)</f>
        <v>28928369.390000001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0</v>
      </c>
      <c r="D50" s="25">
        <v>0</v>
      </c>
      <c r="E50" s="11" t="s">
        <v>87</v>
      </c>
      <c r="F50" s="25">
        <v>0</v>
      </c>
      <c r="G50" s="25">
        <v>0</v>
      </c>
    </row>
    <row r="51" spans="2:7" ht="24" x14ac:dyDescent="0.25">
      <c r="B51" s="10" t="s">
        <v>88</v>
      </c>
      <c r="C51" s="25">
        <v>111084074.70999999</v>
      </c>
      <c r="D51" s="25">
        <v>112739112.17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75871396.700000003</v>
      </c>
      <c r="D52" s="25">
        <v>75871396.700000003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5621968.3499999996</v>
      </c>
      <c r="D53" s="25">
        <v>5561231.3600000003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11857.23</v>
      </c>
      <c r="D54" s="25">
        <v>11857.23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-5085232.8499999996</v>
      </c>
      <c r="D55" s="25">
        <v>-5085232.8499999996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31197810.079999998</v>
      </c>
      <c r="G59" s="19">
        <f>SUM(G47,G57)</f>
        <v>28928369.390000001</v>
      </c>
    </row>
    <row r="60" spans="2:7" ht="24" x14ac:dyDescent="0.25">
      <c r="B60" s="4" t="s">
        <v>103</v>
      </c>
      <c r="C60" s="19">
        <f>SUM(C50:C58)</f>
        <v>187504064.13999999</v>
      </c>
      <c r="D60" s="19">
        <f>SUM(D50:D58)</f>
        <v>189098364.61000001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213052508.52999997</v>
      </c>
      <c r="D62" s="19">
        <f>SUM(D47,D60)</f>
        <v>193501344.39000002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13222363.85</v>
      </c>
      <c r="G63" s="19">
        <f>SUM(G64:G66)</f>
        <v>13222363.85</v>
      </c>
    </row>
    <row r="64" spans="2:7" x14ac:dyDescent="0.25">
      <c r="B64" s="14"/>
      <c r="C64" s="22"/>
      <c r="D64" s="22"/>
      <c r="E64" s="11" t="s">
        <v>107</v>
      </c>
      <c r="F64" s="25">
        <v>13222363.85</v>
      </c>
      <c r="G64" s="25">
        <v>13222363.85</v>
      </c>
    </row>
    <row r="65" spans="2:7" x14ac:dyDescent="0.25">
      <c r="B65" s="14"/>
      <c r="C65" s="22"/>
      <c r="D65" s="22"/>
      <c r="E65" s="11" t="s">
        <v>108</v>
      </c>
      <c r="F65" s="25">
        <v>0</v>
      </c>
      <c r="G65" s="25">
        <v>0</v>
      </c>
    </row>
    <row r="66" spans="2:7" x14ac:dyDescent="0.25">
      <c r="B66" s="14"/>
      <c r="C66" s="22"/>
      <c r="D66" s="22"/>
      <c r="E66" s="11" t="s">
        <v>109</v>
      </c>
      <c r="F66" s="25">
        <v>0</v>
      </c>
      <c r="G66" s="25">
        <v>0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168632334.59999999</v>
      </c>
      <c r="G68" s="19">
        <f>SUM(G69:G73)</f>
        <v>151350611.15000001</v>
      </c>
    </row>
    <row r="69" spans="2:7" x14ac:dyDescent="0.25">
      <c r="B69" s="14"/>
      <c r="C69" s="22"/>
      <c r="D69" s="22"/>
      <c r="E69" s="11" t="s">
        <v>111</v>
      </c>
      <c r="F69" s="25">
        <v>17533043.449999999</v>
      </c>
      <c r="G69" s="25">
        <v>27430236.510000002</v>
      </c>
    </row>
    <row r="70" spans="2:7" x14ac:dyDescent="0.25">
      <c r="B70" s="14"/>
      <c r="C70" s="22"/>
      <c r="D70" s="22"/>
      <c r="E70" s="11" t="s">
        <v>112</v>
      </c>
      <c r="F70" s="25">
        <v>151103151.46000001</v>
      </c>
      <c r="G70" s="25">
        <v>123924234.95</v>
      </c>
    </row>
    <row r="71" spans="2:7" x14ac:dyDescent="0.25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-3860.31</v>
      </c>
      <c r="G73" s="25">
        <v>-3860.31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0</v>
      </c>
      <c r="G75" s="19">
        <f>SUM(G76:G77)</f>
        <v>0</v>
      </c>
    </row>
    <row r="76" spans="2:7" x14ac:dyDescent="0.25">
      <c r="B76" s="14"/>
      <c r="C76" s="22"/>
      <c r="D76" s="22"/>
      <c r="E76" s="11" t="s">
        <v>117</v>
      </c>
      <c r="F76" s="25">
        <v>0</v>
      </c>
      <c r="G76" s="25">
        <v>0</v>
      </c>
    </row>
    <row r="77" spans="2:7" x14ac:dyDescent="0.25">
      <c r="B77" s="14"/>
      <c r="C77" s="22"/>
      <c r="D77" s="22"/>
      <c r="E77" s="11" t="s">
        <v>118</v>
      </c>
      <c r="F77" s="25">
        <v>0</v>
      </c>
      <c r="G77" s="25">
        <v>0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5.9" customHeight="1" x14ac:dyDescent="0.25">
      <c r="B79" s="14"/>
      <c r="C79" s="22"/>
      <c r="D79" s="22"/>
      <c r="E79" s="6" t="s">
        <v>119</v>
      </c>
      <c r="F79" s="19">
        <f>SUM(F63,F68,F75)</f>
        <v>181854698.44999999</v>
      </c>
      <c r="G79" s="19">
        <f>SUM(G63,G68,G75)</f>
        <v>164572975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213052508.52999997</v>
      </c>
      <c r="G81" s="19">
        <f>SUM(G59,G79)</f>
        <v>193501344.38999999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/>
      <c r="C84" s="27"/>
      <c r="D84" s="27"/>
      <c r="E84" s="27"/>
    </row>
    <row r="85" spans="2:7" s="28" customFormat="1" x14ac:dyDescent="0.25">
      <c r="B85" s="27"/>
      <c r="C85" s="27"/>
      <c r="D85" s="27"/>
      <c r="E85" s="27"/>
    </row>
    <row r="86" spans="2:7" s="28" customFormat="1" x14ac:dyDescent="0.25">
      <c r="B86" s="27"/>
      <c r="C86" s="27"/>
      <c r="D86" s="27"/>
      <c r="E86" s="27"/>
    </row>
    <row r="87" spans="2:7" s="28" customFormat="1" x14ac:dyDescent="0.25">
      <c r="B87" s="27"/>
      <c r="C87" s="27"/>
      <c r="D87" s="27"/>
      <c r="E87" s="27"/>
    </row>
    <row r="88" spans="2:7" s="28" customFormat="1" x14ac:dyDescent="0.25">
      <c r="B88" s="27"/>
      <c r="C88" s="27"/>
      <c r="D88" s="27"/>
      <c r="E88" s="27"/>
    </row>
    <row r="89" spans="2:7" s="28" customFormat="1" x14ac:dyDescent="0.25">
      <c r="B89" s="27"/>
      <c r="C89" s="27"/>
      <c r="D89" s="27"/>
      <c r="E89" s="27"/>
    </row>
    <row r="90" spans="2:7" s="28" customFormat="1" x14ac:dyDescent="0.25">
      <c r="B90" s="27"/>
      <c r="C90" s="27"/>
      <c r="D90" s="27"/>
      <c r="E90" s="27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algorithmName="SHA-512" hashValue="G5RhQfcWUCHt4epw7UP5qgEK9UxnJJd4wPq3d8c1wSle6HhpRt7l5i/c39PGWHFYe2ZwRKgxx3jl49dnwsnn0A==" saltValue="Vr2miApxwEbO/NaNA+SIIQ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2020-01-08T19:54:23Z</dcterms:created>
  <dcterms:modified xsi:type="dcterms:W3CDTF">2023-04-13T00:31:18Z</dcterms:modified>
</cp:coreProperties>
</file>